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Жансулу Жуманазарова\Desktop\Nazerke\"/>
    </mc:Choice>
  </mc:AlternateContent>
  <xr:revisionPtr revIDLastSave="0" documentId="13_ncr:1_{41F2BBFD-EB19-48B9-BEBA-DCB0C6B0E620}" xr6:coauthVersionLast="45" xr6:coauthVersionMax="47" xr10:uidLastSave="{00000000-0000-0000-0000-000000000000}"/>
  <bookViews>
    <workbookView xWindow="-110" yWindow="-110" windowWidth="19420" windowHeight="10420" firstSheet="4" activeTab="4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3" l="1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F17" i="13"/>
  <c r="G17" i="13"/>
  <c r="E17" i="13"/>
  <c r="D17" i="13" l="1"/>
  <c r="V13" i="16" l="1"/>
  <c r="V12" i="16"/>
  <c r="W12" i="16" s="1"/>
  <c r="V11" i="16"/>
  <c r="W11" i="16" s="1"/>
  <c r="V10" i="16"/>
  <c r="V9" i="16"/>
  <c r="W9" i="16" s="1"/>
  <c r="T13" i="16"/>
  <c r="U13" i="16" s="1"/>
  <c r="T12" i="16"/>
  <c r="T11" i="16"/>
  <c r="T10" i="16"/>
  <c r="U10" i="16" s="1"/>
  <c r="T9" i="16"/>
  <c r="U9" i="16" s="1"/>
  <c r="R13" i="16"/>
  <c r="R12" i="16"/>
  <c r="R11" i="16"/>
  <c r="S11" i="16" s="1"/>
  <c r="R10" i="16"/>
  <c r="S10" i="16" s="1"/>
  <c r="R9" i="16"/>
  <c r="S9" i="16" s="1"/>
  <c r="W13" i="16"/>
  <c r="W10" i="16"/>
  <c r="U12" i="16"/>
  <c r="U11" i="16"/>
  <c r="S13" i="16"/>
  <c r="S12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X18" i="10" s="1"/>
  <c r="R18" i="10" l="1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 s="1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B14" i="16"/>
  <c r="E14" i="16"/>
  <c r="D14" i="16"/>
  <c r="C14" i="16"/>
  <c r="E17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Q18" i="13"/>
  <c r="R18" i="13"/>
  <c r="S18" i="13"/>
  <c r="T18" i="13"/>
  <c r="U18" i="13"/>
  <c r="V18" i="13"/>
  <c r="AI18" i="13"/>
  <c r="AJ18" i="13"/>
  <c r="AK18" i="13"/>
  <c r="AL18" i="13"/>
  <c r="AM18" i="13"/>
  <c r="AN18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T14" i="16" l="1"/>
  <c r="U14" i="16" s="1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V14" i="16"/>
  <c r="W14" i="16" s="1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4" i="16"/>
  <c r="S14" i="16" s="1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5" i="16"/>
  <c r="F18" i="13"/>
  <c r="G18" i="13"/>
  <c r="D18" i="13"/>
  <c r="E18" i="13"/>
  <c r="F18" i="12"/>
  <c r="G18" i="12"/>
  <c r="D18" i="12"/>
  <c r="E18" i="12"/>
  <c r="G18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8" i="11"/>
  <c r="D18" i="11"/>
  <c r="F18" i="11"/>
</calcChain>
</file>

<file path=xl/sharedStrings.xml><?xml version="1.0" encoding="utf-8"?>
<sst xmlns="http://schemas.openxmlformats.org/spreadsheetml/2006/main" count="310" uniqueCount="60">
  <si>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</si>
  <si>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</si>
  <si>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</si>
  <si>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</si>
  <si>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</si>
  <si>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</si>
  <si>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</si>
  <si>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</si>
  <si>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</si>
  <si>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</si>
  <si>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</si>
  <si>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</si>
  <si>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</si>
  <si>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</si>
  <si>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</si>
  <si>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</si>
  <si>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</si>
  <si>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</si>
  <si>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</si>
  <si>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</si>
  <si>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</si>
  <si>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</si>
  <si>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</si>
  <si>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</si>
  <si>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</si>
  <si>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</si>
  <si>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</si>
  <si>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</si>
  <si>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</si>
  <si>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</si>
  <si>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</si>
  <si>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</si>
  <si>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</si>
  <si>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</si>
  <si>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</si>
  <si>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</si>
  <si>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</si>
  <si>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</si>
  <si>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</si>
  <si>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</si>
  <si>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</si>
  <si>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</si>
  <si>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</si>
  <si>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</si>
  <si>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</si>
  <si>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</si>
  <si>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</si>
  <si>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Мектепалды тобы</t>
  </si>
  <si>
    <t>БАРЛЫҒЫ</t>
  </si>
  <si>
    <t xml:space="preserve">Жас ерекшелік топтары </t>
  </si>
  <si>
    <t>МДҰ атауы: А.Сүлейменов атындағы жалпы білім беретін мектеп</t>
  </si>
  <si>
    <t>Мекен-жайы: Жібек жолы 2</t>
  </si>
  <si>
    <t>Оқыту тілі: қазақ</t>
  </si>
  <si>
    <t>Әдіскерінің аты-жөні: Каримова Қаламқас</t>
  </si>
  <si>
    <t>Мектепалды "А" сынып</t>
  </si>
  <si>
    <t>Мектепалды "Ә" сынып</t>
  </si>
  <si>
    <t>Мектепалды "Б" сынып</t>
  </si>
  <si>
    <t>Оразова Нұржамал</t>
  </si>
  <si>
    <t>Қасымова Назерке</t>
  </si>
  <si>
    <t>Ергешова Нұргүл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</si>
</sst>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4.5" x14ac:dyDescent="0.35"/>
  <cols>
    <col min="2" max="2" width="19.26953125" customWidth="1"/>
    <col min="3" max="3" width="20.453125" customWidth="1"/>
    <col min="4" max="4" width="12.7265625" customWidth="1"/>
    <col min="5" max="5" width="13" customWidth="1"/>
    <col min="6" max="10" width="12.26953125" customWidth="1"/>
    <col min="11" max="11" width="12.1796875" customWidth="1"/>
    <col min="12" max="12" width="12.453125" customWidth="1"/>
    <col min="13" max="13" width="12.26953125" customWidth="1"/>
    <col min="14" max="14" width="12.453125" customWidth="1"/>
    <col min="15" max="15" width="12.54296875" customWidth="1"/>
    <col min="16" max="19" width="12.1796875" customWidth="1"/>
    <col min="20" max="20" width="13" customWidth="1"/>
    <col min="21" max="21" width="11.81640625" customWidth="1"/>
    <col min="22" max="22" width="12.1796875" customWidth="1"/>
    <col min="23" max="23" width="12" customWidth="1"/>
    <col min="24" max="24" width="11.54296875" customWidth="1"/>
    <col min="25" max="25" width="11.7265625" customWidth="1"/>
  </cols>
  <sheetData>
    <row r="2" spans="1:25" ht="15.5" x14ac:dyDescent="0.35">
      <c r="B2" s="20" t="s">
        <v>43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5" x14ac:dyDescent="0.35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33" t="s">
        <v>44</v>
      </c>
      <c r="M3" s="33"/>
      <c r="N3" s="33"/>
      <c r="O3" s="33"/>
      <c r="P3" s="33"/>
      <c r="Q3" s="33"/>
      <c r="R3" s="33"/>
      <c r="S3" s="3"/>
      <c r="T3" s="3"/>
      <c r="U3" s="3"/>
      <c r="V3" s="3"/>
      <c r="W3" s="3"/>
      <c r="X3" s="3"/>
      <c r="Y3" s="3"/>
    </row>
    <row r="4" spans="1:25" ht="15.5" x14ac:dyDescent="0.3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4"/>
      <c r="T4" s="21"/>
      <c r="U4" s="21"/>
      <c r="V4" s="3"/>
      <c r="W4" s="3"/>
      <c r="X4" s="3"/>
      <c r="Y4" s="3"/>
    </row>
    <row r="5" spans="1:25" ht="15.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5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5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36" t="s">
        <v>8</v>
      </c>
      <c r="I7" s="36"/>
      <c r="J7" s="36"/>
      <c r="K7" s="36"/>
      <c r="L7" s="36"/>
      <c r="M7" s="36"/>
      <c r="N7" s="36" t="s">
        <v>6</v>
      </c>
      <c r="O7" s="36"/>
      <c r="P7" s="36"/>
      <c r="Q7" s="36" t="s">
        <v>9</v>
      </c>
      <c r="R7" s="36"/>
      <c r="S7" s="36"/>
      <c r="T7" s="36"/>
      <c r="U7" s="36"/>
      <c r="V7" s="36"/>
      <c r="W7" s="36" t="s">
        <v>7</v>
      </c>
      <c r="X7" s="36"/>
      <c r="Y7" s="36"/>
    </row>
    <row r="8" spans="1:25" ht="14.25" customHeight="1" x14ac:dyDescent="0.35">
      <c r="A8" s="38"/>
      <c r="B8" s="36"/>
      <c r="C8" s="36"/>
      <c r="D8" s="36"/>
      <c r="E8" s="36" t="s">
        <v>15</v>
      </c>
      <c r="F8" s="36" t="s">
        <v>16</v>
      </c>
      <c r="G8" s="36" t="s">
        <v>17</v>
      </c>
      <c r="H8" s="36" t="s">
        <v>20</v>
      </c>
      <c r="I8" s="36"/>
      <c r="J8" s="36"/>
      <c r="K8" s="36" t="s">
        <v>21</v>
      </c>
      <c r="L8" s="36"/>
      <c r="M8" s="36"/>
      <c r="N8" s="36" t="s">
        <v>15</v>
      </c>
      <c r="O8" s="36" t="s">
        <v>16</v>
      </c>
      <c r="P8" s="36" t="s">
        <v>17</v>
      </c>
      <c r="Q8" s="36" t="s">
        <v>22</v>
      </c>
      <c r="R8" s="36"/>
      <c r="S8" s="36"/>
      <c r="T8" s="36" t="s">
        <v>23</v>
      </c>
      <c r="U8" s="36"/>
      <c r="V8" s="36"/>
      <c r="W8" s="1"/>
      <c r="X8" s="1"/>
      <c r="Y8" s="1"/>
    </row>
    <row r="9" spans="1:25" ht="128.25" customHeight="1" x14ac:dyDescent="0.35">
      <c r="A9" s="38"/>
      <c r="B9" s="36"/>
      <c r="C9" s="36"/>
      <c r="D9" s="36"/>
      <c r="E9" s="36"/>
      <c r="F9" s="36"/>
      <c r="G9" s="3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6"/>
      <c r="O9" s="36"/>
      <c r="P9" s="36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5" x14ac:dyDescent="0.3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5" x14ac:dyDescent="0.3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5" x14ac:dyDescent="0.3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5" x14ac:dyDescent="0.3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5" x14ac:dyDescent="0.3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5" x14ac:dyDescent="0.3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5" x14ac:dyDescent="0.3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5" x14ac:dyDescent="0.35">
      <c r="A17" s="37" t="s">
        <v>1</v>
      </c>
      <c r="B17" s="37"/>
      <c r="C17" s="37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5" x14ac:dyDescent="0.35">
      <c r="A18" s="35" t="s">
        <v>11</v>
      </c>
      <c r="B18" s="35"/>
      <c r="C18" s="35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5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5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5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5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5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5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5" x14ac:dyDescent="0.3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3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8"/>
  <sheetViews>
    <sheetView zoomScale="70" zoomScaleNormal="70" workbookViewId="0">
      <selection activeCell="Q8" sqref="Q8:V8"/>
    </sheetView>
  </sheetViews>
  <sheetFormatPr defaultRowHeight="14.5" x14ac:dyDescent="0.35"/>
  <cols>
    <col min="2" max="2" width="17.453125" customWidth="1"/>
    <col min="3" max="3" width="20.7265625" customWidth="1"/>
    <col min="4" max="4" width="12.1796875" customWidth="1"/>
    <col min="5" max="5" width="12.453125" customWidth="1"/>
    <col min="6" max="6" width="13.26953125" customWidth="1"/>
    <col min="7" max="12" width="12.26953125" customWidth="1"/>
    <col min="13" max="13" width="12.7265625" customWidth="1"/>
    <col min="14" max="14" width="12.81640625" customWidth="1"/>
    <col min="15" max="15" width="11.81640625" customWidth="1"/>
    <col min="16" max="19" width="13.26953125" customWidth="1"/>
    <col min="20" max="20" width="12.453125" customWidth="1"/>
    <col min="21" max="21" width="13" customWidth="1"/>
    <col min="22" max="23" width="12.453125" customWidth="1"/>
    <col min="24" max="24" width="12.26953125" customWidth="1"/>
    <col min="25" max="25" width="12.54296875" customWidth="1"/>
  </cols>
  <sheetData>
    <row r="2" spans="1:25" ht="15.5" x14ac:dyDescent="0.35">
      <c r="B2" s="45" t="s">
        <v>42</v>
      </c>
      <c r="C2" s="45"/>
      <c r="D2" s="45"/>
      <c r="E2" s="45"/>
      <c r="F2" s="45"/>
      <c r="G2" s="45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5" x14ac:dyDescent="0.35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44" t="s">
        <v>25</v>
      </c>
      <c r="M3" s="44"/>
      <c r="N3" s="44"/>
      <c r="O3" s="44"/>
      <c r="P3" s="44"/>
      <c r="Q3" s="44"/>
      <c r="R3" s="44"/>
      <c r="S3" s="19"/>
      <c r="T3" s="19"/>
      <c r="U3" s="19"/>
      <c r="V3" s="3"/>
      <c r="W3" s="3"/>
      <c r="X3" s="3"/>
      <c r="Y3" s="3"/>
    </row>
    <row r="4" spans="1:25" ht="15.5" x14ac:dyDescent="0.35">
      <c r="A4" s="3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2"/>
      <c r="T4" s="22"/>
      <c r="U4" s="22"/>
      <c r="V4" s="3"/>
      <c r="W4" s="3"/>
      <c r="X4" s="3"/>
      <c r="Y4" s="3"/>
    </row>
    <row r="5" spans="1:25" ht="15.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5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5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1" t="s">
        <v>8</v>
      </c>
      <c r="I7" s="42"/>
      <c r="J7" s="42"/>
      <c r="K7" s="42"/>
      <c r="L7" s="42"/>
      <c r="M7" s="43"/>
      <c r="N7" s="36" t="s">
        <v>6</v>
      </c>
      <c r="O7" s="36"/>
      <c r="P7" s="36"/>
      <c r="Q7" s="41" t="s">
        <v>9</v>
      </c>
      <c r="R7" s="42"/>
      <c r="S7" s="42"/>
      <c r="T7" s="42"/>
      <c r="U7" s="42"/>
      <c r="V7" s="43"/>
      <c r="W7" s="36" t="s">
        <v>7</v>
      </c>
      <c r="X7" s="36"/>
      <c r="Y7" s="36"/>
    </row>
    <row r="8" spans="1:25" ht="15.75" customHeight="1" x14ac:dyDescent="0.35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36" t="s">
        <v>20</v>
      </c>
      <c r="I8" s="36"/>
      <c r="J8" s="36"/>
      <c r="K8" s="36" t="s">
        <v>21</v>
      </c>
      <c r="L8" s="36"/>
      <c r="M8" s="36"/>
      <c r="N8" s="39" t="s">
        <v>15</v>
      </c>
      <c r="O8" s="39" t="s">
        <v>16</v>
      </c>
      <c r="P8" s="39" t="s">
        <v>17</v>
      </c>
      <c r="Q8" s="36" t="s">
        <v>22</v>
      </c>
      <c r="R8" s="36"/>
      <c r="S8" s="36"/>
      <c r="T8" s="36" t="s">
        <v>23</v>
      </c>
      <c r="U8" s="36"/>
      <c r="V8" s="36"/>
      <c r="W8" s="39" t="s">
        <v>15</v>
      </c>
      <c r="X8" s="39" t="s">
        <v>16</v>
      </c>
      <c r="Y8" s="39" t="s">
        <v>17</v>
      </c>
    </row>
    <row r="9" spans="1:25" ht="126.75" customHeight="1" x14ac:dyDescent="0.35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0"/>
      <c r="O9" s="40"/>
      <c r="P9" s="40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40"/>
      <c r="X9" s="40"/>
      <c r="Y9" s="40"/>
    </row>
    <row r="10" spans="1:25" ht="15.5" x14ac:dyDescent="0.3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5" x14ac:dyDescent="0.3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5" x14ac:dyDescent="0.3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5" x14ac:dyDescent="0.3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5" x14ac:dyDescent="0.3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5" x14ac:dyDescent="0.3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5" x14ac:dyDescent="0.3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5" x14ac:dyDescent="0.35">
      <c r="A17" s="48" t="s">
        <v>1</v>
      </c>
      <c r="B17" s="49"/>
      <c r="C17" s="50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35">
      <c r="A18" s="46" t="s">
        <v>11</v>
      </c>
      <c r="B18" s="47"/>
      <c r="C18" s="47"/>
      <c r="D18" s="29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G17*100/D18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Y1" zoomScale="80" zoomScaleNormal="80" workbookViewId="0">
      <selection activeCell="AG30" sqref="AG30"/>
    </sheetView>
  </sheetViews>
  <sheetFormatPr defaultRowHeight="14.5" x14ac:dyDescent="0.35"/>
  <cols>
    <col min="2" max="2" width="19.7265625" customWidth="1"/>
    <col min="3" max="3" width="21.453125" customWidth="1"/>
    <col min="4" max="4" width="13.1796875" customWidth="1"/>
    <col min="5" max="5" width="13" customWidth="1"/>
    <col min="6" max="6" width="12.7265625" customWidth="1"/>
    <col min="7" max="13" width="12.453125" customWidth="1"/>
    <col min="14" max="14" width="12" customWidth="1"/>
    <col min="15" max="15" width="12.54296875" customWidth="1"/>
    <col min="16" max="16" width="13.1796875" customWidth="1"/>
    <col min="17" max="17" width="12.26953125" customWidth="1"/>
    <col min="18" max="18" width="12.453125" customWidth="1"/>
    <col min="19" max="31" width="12.26953125" customWidth="1"/>
    <col min="32" max="32" width="12.1796875" customWidth="1"/>
    <col min="33" max="33" width="12.453125" customWidth="1"/>
    <col min="34" max="34" width="12.1796875" customWidth="1"/>
    <col min="35" max="35" width="12.81640625" customWidth="1"/>
    <col min="36" max="36" width="11.453125" customWidth="1"/>
    <col min="37" max="37" width="11.54296875" customWidth="1"/>
  </cols>
  <sheetData>
    <row r="2" spans="1:37" ht="15.5" x14ac:dyDescent="0.35">
      <c r="A2" s="7"/>
      <c r="B2" s="45" t="s">
        <v>41</v>
      </c>
      <c r="C2" s="45"/>
      <c r="D2" s="45"/>
      <c r="E2" s="45"/>
      <c r="F2" s="45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19</v>
      </c>
      <c r="AK2" s="32"/>
    </row>
    <row r="3" spans="1:37" ht="15.5" x14ac:dyDescent="0.35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45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5" x14ac:dyDescent="0.3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5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5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1" t="s">
        <v>8</v>
      </c>
      <c r="I7" s="42"/>
      <c r="J7" s="42"/>
      <c r="K7" s="42"/>
      <c r="L7" s="42"/>
      <c r="M7" s="42"/>
      <c r="N7" s="42"/>
      <c r="O7" s="42"/>
      <c r="P7" s="43"/>
      <c r="Q7" s="36" t="s">
        <v>6</v>
      </c>
      <c r="R7" s="36"/>
      <c r="S7" s="36"/>
      <c r="T7" s="41" t="s">
        <v>9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3"/>
      <c r="AI7" s="36" t="s">
        <v>7</v>
      </c>
      <c r="AJ7" s="36"/>
      <c r="AK7" s="36"/>
    </row>
    <row r="8" spans="1:37" ht="15.75" customHeight="1" x14ac:dyDescent="0.35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55" t="s">
        <v>20</v>
      </c>
      <c r="I8" s="56"/>
      <c r="J8" s="56"/>
      <c r="K8" s="42" t="s">
        <v>21</v>
      </c>
      <c r="L8" s="42"/>
      <c r="M8" s="43"/>
      <c r="N8" s="52" t="s">
        <v>26</v>
      </c>
      <c r="O8" s="53"/>
      <c r="P8" s="54"/>
      <c r="Q8" s="39" t="s">
        <v>15</v>
      </c>
      <c r="R8" s="39" t="s">
        <v>16</v>
      </c>
      <c r="S8" s="39" t="s">
        <v>17</v>
      </c>
      <c r="T8" s="51" t="s">
        <v>27</v>
      </c>
      <c r="U8" s="51"/>
      <c r="V8" s="51"/>
      <c r="W8" s="51" t="s">
        <v>22</v>
      </c>
      <c r="X8" s="51"/>
      <c r="Y8" s="51"/>
      <c r="Z8" s="38" t="s">
        <v>28</v>
      </c>
      <c r="AA8" s="38"/>
      <c r="AB8" s="38"/>
      <c r="AC8" s="38" t="s">
        <v>29</v>
      </c>
      <c r="AD8" s="38"/>
      <c r="AE8" s="38"/>
      <c r="AF8" s="53" t="s">
        <v>23</v>
      </c>
      <c r="AG8" s="53"/>
      <c r="AH8" s="54"/>
      <c r="AI8" s="39" t="s">
        <v>15</v>
      </c>
      <c r="AJ8" s="39" t="s">
        <v>16</v>
      </c>
      <c r="AK8" s="39" t="s">
        <v>17</v>
      </c>
    </row>
    <row r="9" spans="1:37" ht="115.5" customHeight="1" x14ac:dyDescent="0.35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0"/>
      <c r="R9" s="40"/>
      <c r="S9" s="4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0"/>
      <c r="AJ9" s="40"/>
      <c r="AK9" s="40"/>
    </row>
    <row r="10" spans="1:37" ht="15.5" x14ac:dyDescent="0.3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5" x14ac:dyDescent="0.3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5" x14ac:dyDescent="0.3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5" x14ac:dyDescent="0.3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5" x14ac:dyDescent="0.3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5" x14ac:dyDescent="0.3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5" x14ac:dyDescent="0.3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5" x14ac:dyDescent="0.35">
      <c r="A17" s="48" t="s">
        <v>1</v>
      </c>
      <c r="B17" s="49"/>
      <c r="C17" s="50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35">
      <c r="A18" s="46" t="s">
        <v>11</v>
      </c>
      <c r="B18" s="47"/>
      <c r="C18" s="47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zoomScale="80" zoomScaleNormal="80" workbookViewId="0">
      <selection activeCell="AJ2" sqref="AJ2:AK2"/>
    </sheetView>
  </sheetViews>
  <sheetFormatPr defaultRowHeight="14.5" x14ac:dyDescent="0.35"/>
  <cols>
    <col min="2" max="2" width="16.1796875" customWidth="1"/>
    <col min="3" max="3" width="20.7265625" customWidth="1"/>
    <col min="4" max="4" width="12.54296875" customWidth="1"/>
    <col min="5" max="5" width="13.453125" customWidth="1"/>
    <col min="6" max="6" width="12.54296875" customWidth="1"/>
    <col min="7" max="13" width="12.81640625" customWidth="1"/>
    <col min="14" max="14" width="13" customWidth="1"/>
    <col min="15" max="15" width="12.453125" customWidth="1"/>
    <col min="16" max="16" width="12.7265625" customWidth="1"/>
    <col min="17" max="17" width="12.1796875" customWidth="1"/>
    <col min="18" max="18" width="12.7265625" customWidth="1"/>
    <col min="19" max="33" width="12.26953125" customWidth="1"/>
    <col min="34" max="34" width="12" customWidth="1"/>
    <col min="35" max="35" width="12.26953125" customWidth="1"/>
    <col min="36" max="37" width="12.1796875" customWidth="1"/>
  </cols>
  <sheetData>
    <row r="2" spans="1:37" ht="15.5" x14ac:dyDescent="0.35">
      <c r="A2" s="7"/>
      <c r="B2" s="45" t="s">
        <v>40</v>
      </c>
      <c r="C2" s="45"/>
      <c r="D2" s="45"/>
      <c r="E2" s="45"/>
      <c r="F2" s="45"/>
      <c r="G2" s="2"/>
      <c r="H2" s="2"/>
      <c r="I2" s="2"/>
      <c r="J2" s="2"/>
      <c r="K2" s="2"/>
      <c r="L2" s="2"/>
      <c r="M2" s="2"/>
      <c r="N2" s="2"/>
      <c r="O2" s="33" t="s">
        <v>2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19</v>
      </c>
      <c r="AK2" s="32"/>
    </row>
    <row r="3" spans="1:37" ht="15.5" x14ac:dyDescent="0.35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30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5" x14ac:dyDescent="0.35">
      <c r="A4" s="3"/>
      <c r="G4" s="3"/>
      <c r="H4" s="3"/>
      <c r="I4" s="3"/>
      <c r="J4" s="3"/>
      <c r="K4" s="3"/>
      <c r="L4" s="3"/>
      <c r="M4" s="3"/>
      <c r="N4" s="3"/>
      <c r="O4" s="34" t="s">
        <v>24</v>
      </c>
      <c r="P4" s="34"/>
      <c r="Q4" s="34"/>
      <c r="R4" s="34"/>
      <c r="S4" s="34"/>
      <c r="T4" s="34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5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5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1" t="s">
        <v>8</v>
      </c>
      <c r="I7" s="42"/>
      <c r="J7" s="42"/>
      <c r="K7" s="42"/>
      <c r="L7" s="42"/>
      <c r="M7" s="42"/>
      <c r="N7" s="42"/>
      <c r="O7" s="42"/>
      <c r="P7" s="43"/>
      <c r="Q7" s="36" t="s">
        <v>6</v>
      </c>
      <c r="R7" s="36"/>
      <c r="S7" s="36"/>
      <c r="T7" s="41" t="s">
        <v>9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3"/>
      <c r="AI7" s="36" t="s">
        <v>7</v>
      </c>
      <c r="AJ7" s="36"/>
      <c r="AK7" s="36"/>
    </row>
    <row r="8" spans="1:37" ht="15.75" customHeight="1" x14ac:dyDescent="0.35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51" t="s">
        <v>20</v>
      </c>
      <c r="I8" s="51"/>
      <c r="J8" s="51"/>
      <c r="K8" s="36" t="s">
        <v>21</v>
      </c>
      <c r="L8" s="36"/>
      <c r="M8" s="36"/>
      <c r="N8" s="38" t="s">
        <v>26</v>
      </c>
      <c r="O8" s="38"/>
      <c r="P8" s="38"/>
      <c r="Q8" s="39" t="s">
        <v>15</v>
      </c>
      <c r="R8" s="39" t="s">
        <v>16</v>
      </c>
      <c r="S8" s="39" t="s">
        <v>17</v>
      </c>
      <c r="T8" s="51" t="s">
        <v>27</v>
      </c>
      <c r="U8" s="51"/>
      <c r="V8" s="51"/>
      <c r="W8" s="51" t="s">
        <v>22</v>
      </c>
      <c r="X8" s="51"/>
      <c r="Y8" s="51"/>
      <c r="Z8" s="38" t="s">
        <v>28</v>
      </c>
      <c r="AA8" s="38"/>
      <c r="AB8" s="38"/>
      <c r="AC8" s="38" t="s">
        <v>29</v>
      </c>
      <c r="AD8" s="38"/>
      <c r="AE8" s="38"/>
      <c r="AF8" s="53" t="s">
        <v>23</v>
      </c>
      <c r="AG8" s="53"/>
      <c r="AH8" s="54"/>
      <c r="AI8" s="39" t="s">
        <v>15</v>
      </c>
      <c r="AJ8" s="39" t="s">
        <v>16</v>
      </c>
      <c r="AK8" s="39" t="s">
        <v>17</v>
      </c>
    </row>
    <row r="9" spans="1:37" ht="114.75" customHeight="1" x14ac:dyDescent="0.35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0"/>
      <c r="R9" s="40"/>
      <c r="S9" s="4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0"/>
      <c r="AJ9" s="40"/>
      <c r="AK9" s="40"/>
    </row>
    <row r="10" spans="1:37" ht="15.5" x14ac:dyDescent="0.3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5" x14ac:dyDescent="0.3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5" x14ac:dyDescent="0.3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5" x14ac:dyDescent="0.3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5" x14ac:dyDescent="0.3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5" x14ac:dyDescent="0.3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5" x14ac:dyDescent="0.3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5" x14ac:dyDescent="0.35">
      <c r="A17" s="48" t="s">
        <v>1</v>
      </c>
      <c r="B17" s="49"/>
      <c r="C17" s="50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35">
      <c r="A18" s="35" t="s">
        <v>11</v>
      </c>
      <c r="B18" s="35"/>
      <c r="C18" s="35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AJ2:AK2"/>
    <mergeCell ref="AI8:AI9"/>
    <mergeCell ref="AJ8:AJ9"/>
    <mergeCell ref="AK8:AK9"/>
    <mergeCell ref="S8:S9"/>
    <mergeCell ref="O2:S2"/>
    <mergeCell ref="A7:A9"/>
    <mergeCell ref="B7:B9"/>
    <mergeCell ref="C7:C9"/>
    <mergeCell ref="D7:D9"/>
    <mergeCell ref="E7:G7"/>
    <mergeCell ref="Q7:S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tabSelected="1" zoomScaleNormal="100" workbookViewId="0">
      <selection activeCell="J9" sqref="J9"/>
    </sheetView>
  </sheetViews>
  <sheetFormatPr defaultRowHeight="14.5" x14ac:dyDescent="0.35"/>
  <cols>
    <col min="2" max="2" width="27.26953125" customWidth="1"/>
    <col min="3" max="3" width="22.81640625" customWidth="1"/>
    <col min="4" max="4" width="12.7265625" customWidth="1"/>
    <col min="5" max="5" width="11.7265625" customWidth="1"/>
    <col min="6" max="16" width="11.81640625" customWidth="1"/>
    <col min="17" max="17" width="12" customWidth="1"/>
    <col min="18" max="18" width="11" customWidth="1"/>
    <col min="19" max="19" width="11.7265625" customWidth="1"/>
    <col min="20" max="20" width="11.81640625" customWidth="1"/>
    <col min="21" max="21" width="12.1796875" customWidth="1"/>
    <col min="22" max="34" width="11.453125" customWidth="1"/>
    <col min="35" max="35" width="12" customWidth="1"/>
    <col min="36" max="36" width="11.81640625" customWidth="1"/>
    <col min="37" max="37" width="11.54296875" customWidth="1"/>
    <col min="38" max="38" width="12.1796875" customWidth="1"/>
    <col min="39" max="39" width="11" customWidth="1"/>
    <col min="40" max="40" width="11.453125" customWidth="1"/>
  </cols>
  <sheetData>
    <row r="2" spans="1:40" ht="15.5" x14ac:dyDescent="0.35">
      <c r="A2" s="7"/>
      <c r="B2" s="20" t="s">
        <v>39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3" t="s">
        <v>50</v>
      </c>
      <c r="S2" s="33"/>
      <c r="T2" s="33"/>
      <c r="U2" s="33"/>
      <c r="V2" s="3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2" t="s">
        <v>19</v>
      </c>
      <c r="AN2" s="32"/>
    </row>
    <row r="3" spans="1:40" ht="15.5" x14ac:dyDescent="0.35">
      <c r="A3" s="3"/>
      <c r="B3" s="33" t="s">
        <v>53</v>
      </c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3" t="s">
        <v>51</v>
      </c>
      <c r="S3" s="33"/>
      <c r="T3" s="33"/>
      <c r="U3" s="33"/>
      <c r="V3" s="33"/>
      <c r="W3" s="3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5" x14ac:dyDescent="0.3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4" t="s">
        <v>52</v>
      </c>
      <c r="S4" s="34"/>
      <c r="T4" s="34"/>
      <c r="U4" s="34"/>
      <c r="V4" s="34"/>
      <c r="W4" s="34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5" x14ac:dyDescent="0.3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5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1" t="s">
        <v>8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  <c r="T7" s="36" t="s">
        <v>6</v>
      </c>
      <c r="U7" s="36"/>
      <c r="V7" s="36"/>
      <c r="W7" s="41" t="s">
        <v>9</v>
      </c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3"/>
      <c r="AL7" s="36" t="s">
        <v>7</v>
      </c>
      <c r="AM7" s="36"/>
      <c r="AN7" s="36"/>
    </row>
    <row r="8" spans="1:40" ht="15.75" customHeight="1" x14ac:dyDescent="0.35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63" t="s">
        <v>20</v>
      </c>
      <c r="I8" s="64"/>
      <c r="J8" s="65"/>
      <c r="K8" s="60" t="s">
        <v>21</v>
      </c>
      <c r="L8" s="61"/>
      <c r="M8" s="62"/>
      <c r="N8" s="57" t="s">
        <v>31</v>
      </c>
      <c r="O8" s="58"/>
      <c r="P8" s="59"/>
      <c r="Q8" s="52" t="s">
        <v>26</v>
      </c>
      <c r="R8" s="53"/>
      <c r="S8" s="54"/>
      <c r="T8" s="39" t="s">
        <v>15</v>
      </c>
      <c r="U8" s="39" t="s">
        <v>16</v>
      </c>
      <c r="V8" s="39" t="s">
        <v>17</v>
      </c>
      <c r="W8" s="51" t="s">
        <v>27</v>
      </c>
      <c r="X8" s="51"/>
      <c r="Y8" s="51"/>
      <c r="Z8" s="51" t="s">
        <v>22</v>
      </c>
      <c r="AA8" s="51"/>
      <c r="AB8" s="51"/>
      <c r="AC8" s="38" t="s">
        <v>28</v>
      </c>
      <c r="AD8" s="38"/>
      <c r="AE8" s="38"/>
      <c r="AF8" s="38" t="s">
        <v>29</v>
      </c>
      <c r="AG8" s="38"/>
      <c r="AH8" s="38"/>
      <c r="AI8" s="53" t="s">
        <v>23</v>
      </c>
      <c r="AJ8" s="53"/>
      <c r="AK8" s="54"/>
      <c r="AL8" s="39" t="s">
        <v>15</v>
      </c>
      <c r="AM8" s="39" t="s">
        <v>16</v>
      </c>
      <c r="AN8" s="39" t="s">
        <v>17</v>
      </c>
    </row>
    <row r="9" spans="1:40" ht="126.75" customHeight="1" x14ac:dyDescent="0.35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0"/>
      <c r="U9" s="40"/>
      <c r="V9" s="40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0"/>
      <c r="AM9" s="40"/>
      <c r="AN9" s="40"/>
    </row>
    <row r="10" spans="1:40" ht="15.5" x14ac:dyDescent="0.35">
      <c r="A10" s="5">
        <v>1</v>
      </c>
      <c r="B10" s="5" t="s">
        <v>54</v>
      </c>
      <c r="C10" s="5" t="s">
        <v>57</v>
      </c>
      <c r="D10" s="5">
        <v>20</v>
      </c>
      <c r="E10" s="5">
        <v>11</v>
      </c>
      <c r="F10" s="5">
        <v>7</v>
      </c>
      <c r="G10" s="5">
        <v>2</v>
      </c>
      <c r="H10" s="5">
        <v>7</v>
      </c>
      <c r="I10" s="5">
        <v>10</v>
      </c>
      <c r="J10" s="5">
        <v>3</v>
      </c>
      <c r="K10" s="5">
        <v>11</v>
      </c>
      <c r="L10" s="5">
        <v>8</v>
      </c>
      <c r="M10" s="5">
        <v>1</v>
      </c>
      <c r="N10" s="5">
        <v>7</v>
      </c>
      <c r="O10" s="5">
        <v>10</v>
      </c>
      <c r="P10" s="5">
        <v>3</v>
      </c>
      <c r="Q10" s="5">
        <v>12</v>
      </c>
      <c r="R10" s="5">
        <v>8</v>
      </c>
      <c r="S10" s="5">
        <v>0</v>
      </c>
      <c r="T10" s="5">
        <v>12</v>
      </c>
      <c r="U10" s="5">
        <v>7</v>
      </c>
      <c r="V10" s="5">
        <v>1</v>
      </c>
      <c r="W10" s="5">
        <v>12</v>
      </c>
      <c r="X10" s="5">
        <v>7</v>
      </c>
      <c r="Y10" s="5">
        <v>1</v>
      </c>
      <c r="Z10" s="5">
        <v>9</v>
      </c>
      <c r="AA10" s="5">
        <v>9</v>
      </c>
      <c r="AB10" s="5">
        <v>2</v>
      </c>
      <c r="AC10" s="5">
        <v>8</v>
      </c>
      <c r="AD10" s="5">
        <v>11</v>
      </c>
      <c r="AE10" s="5">
        <v>1</v>
      </c>
      <c r="AF10" s="5">
        <v>9</v>
      </c>
      <c r="AG10" s="5">
        <v>10</v>
      </c>
      <c r="AH10" s="5">
        <v>1</v>
      </c>
      <c r="AI10" s="5">
        <v>12</v>
      </c>
      <c r="AJ10" s="5">
        <v>8</v>
      </c>
      <c r="AK10" s="5">
        <v>0</v>
      </c>
      <c r="AL10" s="5">
        <v>10</v>
      </c>
      <c r="AM10" s="5">
        <v>8</v>
      </c>
      <c r="AN10" s="5">
        <v>2</v>
      </c>
    </row>
    <row r="11" spans="1:40" ht="15.5" x14ac:dyDescent="0.35">
      <c r="A11" s="5">
        <v>2</v>
      </c>
      <c r="B11" s="5" t="s">
        <v>55</v>
      </c>
      <c r="C11" s="5" t="s">
        <v>58</v>
      </c>
      <c r="D11" s="5">
        <v>18</v>
      </c>
      <c r="E11" s="5">
        <v>9</v>
      </c>
      <c r="F11" s="5">
        <v>8</v>
      </c>
      <c r="G11" s="5">
        <v>1</v>
      </c>
      <c r="H11" s="5">
        <v>8</v>
      </c>
      <c r="I11" s="5">
        <v>8</v>
      </c>
      <c r="J11" s="5">
        <v>2</v>
      </c>
      <c r="K11" s="5">
        <v>8</v>
      </c>
      <c r="L11" s="5">
        <v>8</v>
      </c>
      <c r="M11" s="5">
        <v>2</v>
      </c>
      <c r="N11" s="5">
        <v>9</v>
      </c>
      <c r="O11" s="5">
        <v>7</v>
      </c>
      <c r="P11" s="5">
        <v>2</v>
      </c>
      <c r="Q11" s="5">
        <v>8</v>
      </c>
      <c r="R11" s="5">
        <v>7</v>
      </c>
      <c r="S11" s="5">
        <v>3</v>
      </c>
      <c r="T11" s="5">
        <v>9</v>
      </c>
      <c r="U11" s="5">
        <v>7</v>
      </c>
      <c r="V11" s="5">
        <v>2</v>
      </c>
      <c r="W11" s="5">
        <v>8</v>
      </c>
      <c r="X11" s="5">
        <v>8</v>
      </c>
      <c r="Y11" s="5">
        <v>2</v>
      </c>
      <c r="Z11" s="5">
        <v>8</v>
      </c>
      <c r="AA11" s="5">
        <v>8</v>
      </c>
      <c r="AB11" s="5">
        <v>2</v>
      </c>
      <c r="AC11" s="5">
        <v>8</v>
      </c>
      <c r="AD11" s="5">
        <v>7</v>
      </c>
      <c r="AE11" s="5">
        <v>3</v>
      </c>
      <c r="AF11" s="5">
        <v>7</v>
      </c>
      <c r="AG11" s="5">
        <v>9</v>
      </c>
      <c r="AH11" s="5">
        <v>2</v>
      </c>
      <c r="AI11" s="5">
        <v>8</v>
      </c>
      <c r="AJ11" s="5">
        <v>9</v>
      </c>
      <c r="AK11" s="5">
        <v>1</v>
      </c>
      <c r="AL11" s="5">
        <v>8</v>
      </c>
      <c r="AM11" s="5">
        <v>9</v>
      </c>
      <c r="AN11" s="5">
        <v>1</v>
      </c>
    </row>
    <row r="12" spans="1:40" ht="15.5" x14ac:dyDescent="0.35">
      <c r="A12" s="5">
        <v>3</v>
      </c>
      <c r="B12" s="1" t="s">
        <v>56</v>
      </c>
      <c r="C12" s="1" t="s">
        <v>59</v>
      </c>
      <c r="D12" s="5">
        <v>17</v>
      </c>
      <c r="E12" s="5">
        <v>9</v>
      </c>
      <c r="F12" s="5">
        <v>8</v>
      </c>
      <c r="G12" s="5">
        <v>0</v>
      </c>
      <c r="H12" s="5">
        <v>8</v>
      </c>
      <c r="I12" s="5">
        <v>9</v>
      </c>
      <c r="J12" s="5">
        <v>0</v>
      </c>
      <c r="K12" s="5">
        <v>5</v>
      </c>
      <c r="L12" s="5">
        <v>12</v>
      </c>
      <c r="M12" s="5">
        <v>0</v>
      </c>
      <c r="N12" s="5">
        <v>8</v>
      </c>
      <c r="O12" s="5">
        <v>9</v>
      </c>
      <c r="P12" s="5">
        <v>0</v>
      </c>
      <c r="Q12" s="5">
        <v>5</v>
      </c>
      <c r="R12" s="5">
        <v>12</v>
      </c>
      <c r="S12" s="5">
        <v>0</v>
      </c>
      <c r="T12" s="5">
        <v>5</v>
      </c>
      <c r="U12" s="5">
        <v>12</v>
      </c>
      <c r="V12" s="5">
        <v>0</v>
      </c>
      <c r="W12" s="5">
        <v>8</v>
      </c>
      <c r="X12" s="5">
        <v>9</v>
      </c>
      <c r="Y12" s="5">
        <v>0</v>
      </c>
      <c r="Z12" s="5">
        <v>7</v>
      </c>
      <c r="AA12" s="5">
        <v>10</v>
      </c>
      <c r="AB12" s="5">
        <v>0</v>
      </c>
      <c r="AC12" s="5">
        <v>6</v>
      </c>
      <c r="AD12" s="5">
        <v>11</v>
      </c>
      <c r="AE12" s="5">
        <v>0</v>
      </c>
      <c r="AF12" s="5">
        <v>8</v>
      </c>
      <c r="AG12" s="5">
        <v>9</v>
      </c>
      <c r="AH12" s="5">
        <v>0</v>
      </c>
      <c r="AI12" s="5">
        <v>7</v>
      </c>
      <c r="AJ12" s="5">
        <v>10</v>
      </c>
      <c r="AK12" s="5">
        <v>0</v>
      </c>
      <c r="AL12" s="5">
        <v>8</v>
      </c>
      <c r="AM12" s="5">
        <v>9</v>
      </c>
      <c r="AN12" s="5">
        <v>0</v>
      </c>
    </row>
    <row r="13" spans="1:40" ht="15.5" x14ac:dyDescent="0.3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5" x14ac:dyDescent="0.3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5" x14ac:dyDescent="0.3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5" x14ac:dyDescent="0.3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5" x14ac:dyDescent="0.35">
      <c r="A17" s="48" t="s">
        <v>1</v>
      </c>
      <c r="B17" s="49"/>
      <c r="C17" s="50"/>
      <c r="D17" s="23">
        <f>SUM(D10:D16)</f>
        <v>55</v>
      </c>
      <c r="E17" s="5">
        <f>SUM(E10:E16)</f>
        <v>29</v>
      </c>
      <c r="F17" s="31">
        <f t="shared" ref="F17:G17" si="0">SUM(F10:F16)</f>
        <v>23</v>
      </c>
      <c r="G17" s="31">
        <f t="shared" si="0"/>
        <v>3</v>
      </c>
      <c r="H17" s="31">
        <f t="shared" ref="H17" si="1">SUM(H10:H16)</f>
        <v>23</v>
      </c>
      <c r="I17" s="31">
        <f t="shared" ref="I17" si="2">SUM(I10:I16)</f>
        <v>27</v>
      </c>
      <c r="J17" s="31">
        <f t="shared" ref="J17" si="3">SUM(J10:J16)</f>
        <v>5</v>
      </c>
      <c r="K17" s="31">
        <f t="shared" ref="K17" si="4">SUM(K10:K16)</f>
        <v>24</v>
      </c>
      <c r="L17" s="31">
        <f t="shared" ref="L17" si="5">SUM(L10:L16)</f>
        <v>28</v>
      </c>
      <c r="M17" s="31">
        <f t="shared" ref="M17" si="6">SUM(M10:M16)</f>
        <v>3</v>
      </c>
      <c r="N17" s="31">
        <f t="shared" ref="N17" si="7">SUM(N10:N16)</f>
        <v>24</v>
      </c>
      <c r="O17" s="31">
        <f t="shared" ref="O17" si="8">SUM(O10:O16)</f>
        <v>26</v>
      </c>
      <c r="P17" s="31">
        <f t="shared" ref="P17" si="9">SUM(P10:P16)</f>
        <v>5</v>
      </c>
      <c r="Q17" s="31">
        <f t="shared" ref="Q17" si="10">SUM(Q10:Q16)</f>
        <v>25</v>
      </c>
      <c r="R17" s="31">
        <f t="shared" ref="R17" si="11">SUM(R10:R16)</f>
        <v>27</v>
      </c>
      <c r="S17" s="31">
        <f t="shared" ref="S17" si="12">SUM(S10:S16)</f>
        <v>3</v>
      </c>
      <c r="T17" s="31">
        <f t="shared" ref="T17" si="13">SUM(T10:T16)</f>
        <v>26</v>
      </c>
      <c r="U17" s="31">
        <f t="shared" ref="U17" si="14">SUM(U10:U16)</f>
        <v>26</v>
      </c>
      <c r="V17" s="31">
        <f t="shared" ref="V17" si="15">SUM(V10:V16)</f>
        <v>3</v>
      </c>
      <c r="W17" s="31">
        <f t="shared" ref="W17" si="16">SUM(W10:W16)</f>
        <v>28</v>
      </c>
      <c r="X17" s="31">
        <f t="shared" ref="X17" si="17">SUM(X10:X16)</f>
        <v>24</v>
      </c>
      <c r="Y17" s="31">
        <f t="shared" ref="Y17" si="18">SUM(Y10:Y16)</f>
        <v>3</v>
      </c>
      <c r="Z17" s="31">
        <f t="shared" ref="Z17" si="19">SUM(Z10:Z16)</f>
        <v>24</v>
      </c>
      <c r="AA17" s="31">
        <f t="shared" ref="AA17" si="20">SUM(AA10:AA16)</f>
        <v>27</v>
      </c>
      <c r="AB17" s="31">
        <f t="shared" ref="AB17" si="21">SUM(AB10:AB16)</f>
        <v>4</v>
      </c>
      <c r="AC17" s="31">
        <f t="shared" ref="AC17" si="22">SUM(AC10:AC16)</f>
        <v>22</v>
      </c>
      <c r="AD17" s="31">
        <f t="shared" ref="AD17" si="23">SUM(AD10:AD16)</f>
        <v>29</v>
      </c>
      <c r="AE17" s="31">
        <f t="shared" ref="AE17" si="24">SUM(AE10:AE16)</f>
        <v>4</v>
      </c>
      <c r="AF17" s="31">
        <f t="shared" ref="AF17" si="25">SUM(AF10:AF16)</f>
        <v>24</v>
      </c>
      <c r="AG17" s="31">
        <f t="shared" ref="AG17" si="26">SUM(AG10:AG16)</f>
        <v>28</v>
      </c>
      <c r="AH17" s="31">
        <f t="shared" ref="AH17" si="27">SUM(AH10:AH16)</f>
        <v>3</v>
      </c>
      <c r="AI17" s="31">
        <f t="shared" ref="AI17" si="28">SUM(AI10:AI16)</f>
        <v>27</v>
      </c>
      <c r="AJ17" s="31">
        <f t="shared" ref="AJ17" si="29">SUM(AJ10:AJ16)</f>
        <v>27</v>
      </c>
      <c r="AK17" s="31">
        <f t="shared" ref="AK17" si="30">SUM(AK10:AK16)</f>
        <v>1</v>
      </c>
      <c r="AL17" s="31">
        <f t="shared" ref="AL17" si="31">SUM(AL10:AL16)</f>
        <v>26</v>
      </c>
      <c r="AM17" s="31">
        <f t="shared" ref="AM17" si="32">SUM(AM10:AM16)</f>
        <v>26</v>
      </c>
      <c r="AN17" s="31">
        <f t="shared" ref="AN17" si="33">SUM(AN10:AN16)</f>
        <v>3</v>
      </c>
    </row>
    <row r="18" spans="1:40" ht="18.75" customHeight="1" x14ac:dyDescent="0.35">
      <c r="A18" s="35" t="s">
        <v>11</v>
      </c>
      <c r="B18" s="35"/>
      <c r="C18" s="35"/>
      <c r="D18" s="11">
        <f>D17*100/D17</f>
        <v>100</v>
      </c>
      <c r="E18" s="5">
        <f>E17*100/D17</f>
        <v>52.727272727272727</v>
      </c>
      <c r="F18" s="5">
        <f>F17*100/D17</f>
        <v>41.81818181818182</v>
      </c>
      <c r="G18" s="5">
        <f>G17*100/D17</f>
        <v>5.4545454545454541</v>
      </c>
      <c r="H18" s="5">
        <f>H17*100/D17</f>
        <v>41.81818181818182</v>
      </c>
      <c r="I18" s="5">
        <f>I17*100/D17</f>
        <v>49.090909090909093</v>
      </c>
      <c r="J18" s="5">
        <f>J17*100/D17</f>
        <v>9.0909090909090917</v>
      </c>
      <c r="K18" s="5">
        <f>K17*100/D17</f>
        <v>43.636363636363633</v>
      </c>
      <c r="L18" s="5">
        <f>L17*100/D17</f>
        <v>50.909090909090907</v>
      </c>
      <c r="M18" s="5">
        <f>M17*100/D17</f>
        <v>5.4545454545454541</v>
      </c>
      <c r="N18" s="5">
        <f>N17*100/D17</f>
        <v>43.636363636363633</v>
      </c>
      <c r="O18" s="5">
        <f>O17*100/D17</f>
        <v>47.272727272727273</v>
      </c>
      <c r="P18" s="5">
        <f>P17*100/D17</f>
        <v>9.0909090909090917</v>
      </c>
      <c r="Q18" s="5">
        <f>Q17*100/D17</f>
        <v>45.454545454545453</v>
      </c>
      <c r="R18" s="5">
        <f>R17*100/D17</f>
        <v>49.090909090909093</v>
      </c>
      <c r="S18" s="5">
        <f>S17*100/D17</f>
        <v>5.4545454545454541</v>
      </c>
      <c r="T18" s="5">
        <f>T17*100/D17</f>
        <v>47.272727272727273</v>
      </c>
      <c r="U18" s="5">
        <f>U17*100/D17</f>
        <v>47.272727272727273</v>
      </c>
      <c r="V18" s="5">
        <f>V17*100/D17</f>
        <v>5.4545454545454541</v>
      </c>
      <c r="W18" s="5">
        <f>W17*100/D17</f>
        <v>50.909090909090907</v>
      </c>
      <c r="X18" s="5">
        <f>X17*100/D17</f>
        <v>43.636363636363633</v>
      </c>
      <c r="Y18" s="5">
        <f>Y17*100/D17</f>
        <v>5.4545454545454541</v>
      </c>
      <c r="Z18" s="5">
        <f>Z17*100/D17</f>
        <v>43.636363636363633</v>
      </c>
      <c r="AA18" s="5">
        <f>AA17*100/D17</f>
        <v>49.090909090909093</v>
      </c>
      <c r="AB18" s="5">
        <f>AB17*100/D17</f>
        <v>7.2727272727272725</v>
      </c>
      <c r="AC18" s="5">
        <f>AC17*100/D17</f>
        <v>40</v>
      </c>
      <c r="AD18" s="5">
        <f>AD17*100/D17</f>
        <v>52.727272727272727</v>
      </c>
      <c r="AE18" s="5">
        <f>AE17*100/D17</f>
        <v>7.2727272727272725</v>
      </c>
      <c r="AF18" s="5">
        <f>AF17*100/D17</f>
        <v>43.636363636363633</v>
      </c>
      <c r="AG18" s="5">
        <f>AG17*100/D17</f>
        <v>50.909090909090907</v>
      </c>
      <c r="AH18" s="5">
        <f>AH17*100/D17</f>
        <v>5.4545454545454541</v>
      </c>
      <c r="AI18" s="5">
        <f>AI17*100/D17</f>
        <v>49.090909090909093</v>
      </c>
      <c r="AJ18" s="5">
        <f>AJ17*100/D17</f>
        <v>49.090909090909093</v>
      </c>
      <c r="AK18" s="5">
        <f>AK17*100/D17</f>
        <v>1.8181818181818181</v>
      </c>
      <c r="AL18" s="5">
        <f>AL17*100/D17</f>
        <v>47.272727272727273</v>
      </c>
      <c r="AM18" s="5">
        <f>AM17*100/D17</f>
        <v>47.272727272727273</v>
      </c>
      <c r="AN18" s="5">
        <f>AN17*100/D17</f>
        <v>5.4545454545454541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3"/>
  <sheetViews>
    <sheetView workbookViewId="0">
      <selection activeCell="A7" sqref="A7:A8"/>
    </sheetView>
  </sheetViews>
  <sheetFormatPr defaultRowHeight="14.5" x14ac:dyDescent="0.35"/>
  <cols>
    <col min="1" max="1" width="19.26953125" customWidth="1"/>
    <col min="2" max="2" width="9.54296875" bestFit="1" customWidth="1"/>
    <col min="3" max="17" width="9.26953125" bestFit="1" customWidth="1"/>
  </cols>
  <sheetData>
    <row r="1" spans="1:23" x14ac:dyDescent="0.35">
      <c r="N1" s="66"/>
      <c r="O1" s="66"/>
      <c r="V1" s="32" t="s">
        <v>19</v>
      </c>
      <c r="W1" s="32"/>
    </row>
    <row r="2" spans="1:23" ht="15.5" x14ac:dyDescent="0.35">
      <c r="B2" s="7" t="s">
        <v>37</v>
      </c>
      <c r="C2" s="2"/>
      <c r="E2" s="2"/>
      <c r="F2" s="2"/>
      <c r="I2" s="33" t="s">
        <v>2</v>
      </c>
      <c r="J2" s="33"/>
      <c r="K2" s="33"/>
      <c r="L2" s="33"/>
      <c r="M2" s="33"/>
      <c r="N2" s="3"/>
      <c r="O2" s="3"/>
    </row>
    <row r="3" spans="1:23" ht="15.5" x14ac:dyDescent="0.35">
      <c r="A3" s="3"/>
      <c r="B3" s="44" t="s">
        <v>38</v>
      </c>
      <c r="C3" s="44"/>
      <c r="D3" s="44"/>
      <c r="E3" s="44"/>
      <c r="F3" s="44"/>
      <c r="G3" s="44"/>
      <c r="H3" s="2"/>
      <c r="I3" s="44" t="s">
        <v>46</v>
      </c>
      <c r="J3" s="44"/>
      <c r="K3" s="44"/>
      <c r="L3" s="44"/>
      <c r="M3" s="44"/>
      <c r="N3" s="44"/>
      <c r="O3" s="3"/>
      <c r="P3" s="3"/>
      <c r="Q3" s="3"/>
    </row>
    <row r="4" spans="1:23" ht="15.5" x14ac:dyDescent="0.35">
      <c r="C4" s="8"/>
      <c r="E4" s="3"/>
      <c r="F4" s="3"/>
      <c r="I4" s="34" t="s">
        <v>32</v>
      </c>
      <c r="J4" s="34"/>
      <c r="K4" s="34"/>
      <c r="L4" s="34"/>
      <c r="M4" s="34"/>
      <c r="N4" s="34"/>
      <c r="O4" s="3"/>
      <c r="P4" s="3"/>
      <c r="Q4" s="3"/>
    </row>
    <row r="5" spans="1:23" ht="15.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5" x14ac:dyDescent="0.3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5">
      <c r="A7" s="39" t="s">
        <v>49</v>
      </c>
      <c r="B7" s="36" t="s">
        <v>14</v>
      </c>
      <c r="C7" s="36" t="s">
        <v>5</v>
      </c>
      <c r="D7" s="36"/>
      <c r="E7" s="36"/>
      <c r="F7" s="36" t="s">
        <v>8</v>
      </c>
      <c r="G7" s="36"/>
      <c r="H7" s="36"/>
      <c r="I7" s="36" t="s">
        <v>6</v>
      </c>
      <c r="J7" s="36"/>
      <c r="K7" s="36"/>
      <c r="L7" s="36" t="s">
        <v>9</v>
      </c>
      <c r="M7" s="36"/>
      <c r="N7" s="36"/>
      <c r="O7" s="36" t="s">
        <v>7</v>
      </c>
      <c r="P7" s="36"/>
      <c r="Q7" s="36"/>
      <c r="R7" s="38" t="s">
        <v>48</v>
      </c>
      <c r="S7" s="38"/>
      <c r="T7" s="38"/>
      <c r="U7" s="38"/>
      <c r="V7" s="38"/>
      <c r="W7" s="38"/>
    </row>
    <row r="8" spans="1:23" ht="62" x14ac:dyDescent="0.35">
      <c r="A8" s="40"/>
      <c r="B8" s="36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5" x14ac:dyDescent="0.35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4" si="0">(C9+F9+I9+L9+O9)/5</f>
        <v>0</v>
      </c>
      <c r="S9" s="6" t="e">
        <f t="shared" ref="S9:S14" si="1">R9*100/B9</f>
        <v>#DIV/0!</v>
      </c>
      <c r="T9" s="5">
        <f t="shared" ref="T9:T14" si="2">(D9+G9+J9+M9+P9)/5</f>
        <v>0</v>
      </c>
      <c r="U9" s="6" t="e">
        <f t="shared" ref="U9:U14" si="3">T9*100/B9</f>
        <v>#DIV/0!</v>
      </c>
      <c r="V9" s="28">
        <f>(E9+H9+K9+N9+Q9)/5</f>
        <v>0</v>
      </c>
      <c r="W9" s="6" t="e">
        <f t="shared" ref="W9:W14" si="4">V9*100/B9</f>
        <v>#DIV/0!</v>
      </c>
    </row>
    <row r="10" spans="1:23" ht="15.5" x14ac:dyDescent="0.35">
      <c r="A10" s="18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8">
        <f>(E10+H10+K10+N10+Q10)/5</f>
        <v>0</v>
      </c>
      <c r="W10" s="6" t="e">
        <f t="shared" si="4"/>
        <v>#DIV/0!</v>
      </c>
    </row>
    <row r="11" spans="1:23" ht="15.5" x14ac:dyDescent="0.35">
      <c r="A11" s="18" t="s">
        <v>35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8">
        <f>(E11+H11+K11+N11+Q11)/5</f>
        <v>0</v>
      </c>
      <c r="W11" s="6" t="e">
        <f t="shared" si="4"/>
        <v>#DIV/0!</v>
      </c>
    </row>
    <row r="12" spans="1:23" ht="15.5" x14ac:dyDescent="0.35">
      <c r="A12" s="18" t="s">
        <v>36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8">
        <f>(E12+H12+K12+N12+Q12)/5</f>
        <v>0</v>
      </c>
      <c r="W12" s="6" t="e">
        <f t="shared" si="4"/>
        <v>#DIV/0!</v>
      </c>
    </row>
    <row r="13" spans="1:23" ht="15.5" x14ac:dyDescent="0.35">
      <c r="A13" s="18" t="s">
        <v>47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5">
        <f t="shared" si="0"/>
        <v>0</v>
      </c>
      <c r="S13" s="6" t="e">
        <f t="shared" si="1"/>
        <v>#DIV/0!</v>
      </c>
      <c r="T13" s="5">
        <f t="shared" si="2"/>
        <v>0</v>
      </c>
      <c r="U13" s="6" t="e">
        <f t="shared" si="3"/>
        <v>#DIV/0!</v>
      </c>
      <c r="V13" s="28">
        <f>(E13+H13+K13+N13+Q13)/5</f>
        <v>0</v>
      </c>
      <c r="W13" s="6" t="e">
        <f t="shared" si="4"/>
        <v>#DIV/0!</v>
      </c>
    </row>
    <row r="14" spans="1:23" ht="15.5" x14ac:dyDescent="0.35">
      <c r="A14" s="14" t="s">
        <v>1</v>
      </c>
      <c r="B14" s="14">
        <f t="shared" ref="B14" si="5">SUM(B8:B13)</f>
        <v>0</v>
      </c>
      <c r="C14" s="12">
        <f t="shared" ref="C14" si="6">SUM(C9:C13)</f>
        <v>0</v>
      </c>
      <c r="D14" s="12">
        <f t="shared" ref="D14" si="7">SUM(D9:D13)</f>
        <v>0</v>
      </c>
      <c r="E14" s="12">
        <f t="shared" ref="E14" si="8">SUM(E9:E13)</f>
        <v>0</v>
      </c>
      <c r="F14" s="12">
        <f t="shared" ref="F14:Q14" si="9">SUM(F9:F13)</f>
        <v>0</v>
      </c>
      <c r="G14" s="12">
        <f t="shared" si="9"/>
        <v>0</v>
      </c>
      <c r="H14" s="12">
        <f t="shared" si="9"/>
        <v>0</v>
      </c>
      <c r="I14" s="12">
        <f t="shared" si="9"/>
        <v>0</v>
      </c>
      <c r="J14" s="12">
        <f t="shared" si="9"/>
        <v>0</v>
      </c>
      <c r="K14" s="12">
        <f t="shared" si="9"/>
        <v>0</v>
      </c>
      <c r="L14" s="12">
        <f t="shared" si="9"/>
        <v>0</v>
      </c>
      <c r="M14" s="12">
        <f t="shared" si="9"/>
        <v>0</v>
      </c>
      <c r="N14" s="12">
        <f t="shared" si="9"/>
        <v>0</v>
      </c>
      <c r="O14" s="12">
        <f t="shared" si="9"/>
        <v>0</v>
      </c>
      <c r="P14" s="12">
        <f t="shared" si="9"/>
        <v>0</v>
      </c>
      <c r="Q14" s="12">
        <f t="shared" si="9"/>
        <v>0</v>
      </c>
      <c r="R14" s="5">
        <f t="shared" si="0"/>
        <v>0</v>
      </c>
      <c r="S14" s="6" t="e">
        <f t="shared" si="1"/>
        <v>#DIV/0!</v>
      </c>
      <c r="T14" s="5">
        <f t="shared" si="2"/>
        <v>0</v>
      </c>
      <c r="U14" s="6" t="e">
        <f t="shared" si="3"/>
        <v>#DIV/0!</v>
      </c>
      <c r="V14" s="28">
        <f>(E14+H14+K14+N14+Q14)/6</f>
        <v>0</v>
      </c>
      <c r="W14" s="6" t="e">
        <f t="shared" si="4"/>
        <v>#DIV/0!</v>
      </c>
    </row>
    <row r="15" spans="1:23" ht="17.25" customHeight="1" x14ac:dyDescent="0.35">
      <c r="A15" s="27" t="s">
        <v>12</v>
      </c>
      <c r="B15" s="16" t="e">
        <f>B14*100/B14</f>
        <v>#DIV/0!</v>
      </c>
      <c r="C15" s="13" t="e">
        <f>C14*100/B14</f>
        <v>#DIV/0!</v>
      </c>
      <c r="D15" s="13" t="e">
        <f>D14*100/B14</f>
        <v>#DIV/0!</v>
      </c>
      <c r="E15" s="13" t="e">
        <f>E14*100/B14</f>
        <v>#DIV/0!</v>
      </c>
      <c r="F15" s="13" t="e">
        <f>F14*100/B14</f>
        <v>#DIV/0!</v>
      </c>
      <c r="G15" s="13" t="e">
        <f>G14*100/B14</f>
        <v>#DIV/0!</v>
      </c>
      <c r="H15" s="13" t="e">
        <f>H14*100/B14</f>
        <v>#DIV/0!</v>
      </c>
      <c r="I15" s="13" t="e">
        <f>I14*100/B14</f>
        <v>#DIV/0!</v>
      </c>
      <c r="J15" s="13" t="e">
        <f>J14*100/B14</f>
        <v>#DIV/0!</v>
      </c>
      <c r="K15" s="13" t="e">
        <f>K14*100/B14</f>
        <v>#DIV/0!</v>
      </c>
      <c r="L15" s="13" t="e">
        <f>L14*100/B14</f>
        <v>#DIV/0!</v>
      </c>
      <c r="M15" s="13" t="e">
        <f>M14*100/B14</f>
        <v>#DIV/0!</v>
      </c>
      <c r="N15" s="13" t="e">
        <f>N14*100/B14</f>
        <v>#DIV/0!</v>
      </c>
      <c r="O15" s="13" t="e">
        <f>O14*100/B14</f>
        <v>#DIV/0!</v>
      </c>
      <c r="P15" s="13" t="e">
        <f>P14*100/B14</f>
        <v>#DIV/0!</v>
      </c>
      <c r="Q15" s="13" t="e">
        <f>Q14*100/B14</f>
        <v>#DIV/0!</v>
      </c>
      <c r="R15" s="25"/>
      <c r="S15" s="25"/>
      <c r="T15" s="25"/>
      <c r="U15" s="25"/>
      <c r="V15" s="25"/>
      <c r="W15" s="25"/>
    </row>
    <row r="16" spans="1:23" ht="15.5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5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5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5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5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5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5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5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5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5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5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5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5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5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5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5" x14ac:dyDescent="0.3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5" x14ac:dyDescent="0.3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Жансулу Жуманазарова</cp:lastModifiedBy>
  <dcterms:created xsi:type="dcterms:W3CDTF">2022-12-22T06:57:03Z</dcterms:created>
  <dcterms:modified xsi:type="dcterms:W3CDTF">2024-01-15T15:02:21Z</dcterms:modified>
</cp:coreProperties>
</file>